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asriasoc-my.sharepoint.com/personal/muzid_sasria_co_za/Documents/Documents/Muzi Dladla/SASRIA Divisions/Stakeholder Management Division/Agent Companies/Circulars/March 2024/"/>
    </mc:Choice>
  </mc:AlternateContent>
  <xr:revisionPtr revIDLastSave="0" documentId="8_{838F20C6-6A65-4089-99F8-3929E46318A0}" xr6:coauthVersionLast="47" xr6:coauthVersionMax="47" xr10:uidLastSave="{00000000-0000-0000-0000-000000000000}"/>
  <bookViews>
    <workbookView xWindow="-110" yWindow="-110" windowWidth="19420" windowHeight="11500" xr2:uid="{691D1C35-7E4E-4A37-ACB5-DE812A12A9E0}"/>
  </bookViews>
  <sheets>
    <sheet name="Summary" sheetId="1" r:id="rId1"/>
    <sheet name="Head office" sheetId="2" r:id="rId2"/>
    <sheet name="Warehouses" sheetId="3" r:id="rId3"/>
    <sheet name="Mine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5" i="1"/>
  <c r="F11" i="4"/>
  <c r="G11" i="4"/>
  <c r="B11" i="4"/>
  <c r="C11" i="4"/>
  <c r="D11" i="4"/>
  <c r="E11" i="4"/>
  <c r="G8" i="4"/>
  <c r="G9" i="4"/>
  <c r="G5" i="4"/>
  <c r="J5" i="4" s="1"/>
  <c r="B12" i="1"/>
  <c r="B11" i="1"/>
  <c r="G7" i="4"/>
  <c r="J7" i="4" s="1"/>
  <c r="G6" i="4"/>
  <c r="J6" i="4" s="1"/>
  <c r="A1" i="4"/>
  <c r="F8" i="3"/>
  <c r="E8" i="3"/>
  <c r="D8" i="3"/>
  <c r="C8" i="3"/>
  <c r="B8" i="3"/>
  <c r="G6" i="3"/>
  <c r="J6" i="3" s="1"/>
  <c r="G5" i="3"/>
  <c r="J5" i="3" s="1"/>
  <c r="A1" i="3"/>
  <c r="B13" i="1"/>
  <c r="F9" i="2"/>
  <c r="G7" i="2"/>
  <c r="J7" i="2" s="1"/>
  <c r="G6" i="2"/>
  <c r="G5" i="2"/>
  <c r="J5" i="2" s="1"/>
  <c r="D9" i="2"/>
  <c r="E9" i="2"/>
  <c r="C9" i="2"/>
  <c r="B9" i="2"/>
  <c r="A1" i="2"/>
  <c r="B10" i="1" l="1"/>
  <c r="J8" i="3"/>
  <c r="J11" i="4"/>
  <c r="G8" i="3"/>
  <c r="B14" i="1"/>
  <c r="G9" i="2"/>
  <c r="J6" i="2"/>
  <c r="J9" i="2" s="1"/>
</calcChain>
</file>

<file path=xl/sharedStrings.xml><?xml version="1.0" encoding="utf-8"?>
<sst xmlns="http://schemas.openxmlformats.org/spreadsheetml/2006/main" count="61" uniqueCount="36">
  <si>
    <t>Sasria SOC Limited Mining Conglomerate (Example)</t>
  </si>
  <si>
    <t>South Africa</t>
  </si>
  <si>
    <t>Mine 1</t>
  </si>
  <si>
    <t>Mine 2</t>
  </si>
  <si>
    <t>Mine 3</t>
  </si>
  <si>
    <t>Mine 4</t>
  </si>
  <si>
    <t>Mine 5</t>
  </si>
  <si>
    <t xml:space="preserve">Warehouses </t>
  </si>
  <si>
    <t xml:space="preserve">Head Office </t>
  </si>
  <si>
    <t>Total South Africa</t>
  </si>
  <si>
    <t>Warehouse 1</t>
  </si>
  <si>
    <t>Warehouse 2</t>
  </si>
  <si>
    <t>Sub Total</t>
  </si>
  <si>
    <t>Total (as declared)</t>
  </si>
  <si>
    <t>36 Fricker Road, Illovo, Johhanesburg, 2001 - Building 1</t>
  </si>
  <si>
    <t>37 Fricker Road, Illovo, Johhanesburg, 2001 - Building 2</t>
  </si>
  <si>
    <t>38 Fricker Road, Illovo, Johhanesburg, 2001 - Building 3</t>
  </si>
  <si>
    <t>Gross Profit</t>
  </si>
  <si>
    <t>Total</t>
  </si>
  <si>
    <t>-</t>
  </si>
  <si>
    <t>Head Office Address</t>
  </si>
  <si>
    <t>39 Fricker Road, Illovo, Johhanesburg, 2001 - Warehouse 1</t>
  </si>
  <si>
    <t>40 Fricker Road, Illovo, Johhanesburg, 2001 - Warehouse 2</t>
  </si>
  <si>
    <t>41 Fricker Road, Illovo, Johhanesburg, 2001 - Mine 1</t>
  </si>
  <si>
    <t>42 Fricker Road, Illovo, Johhanesburg, 2001 - Mine 2</t>
  </si>
  <si>
    <t>43 Fricker Road, Illovo, Johhanesburg, 2001 - Mine 3</t>
  </si>
  <si>
    <t>44 Fricker Road, Illovo, Johhanesburg, 2001 - Mine 4</t>
  </si>
  <si>
    <t>45 Fricker Road, Illovo, Johhanesburg, 2001 - Mine 5</t>
  </si>
  <si>
    <t>Fleet Total</t>
  </si>
  <si>
    <t>Sedans</t>
  </si>
  <si>
    <t>Light Delivery Vehicles</t>
  </si>
  <si>
    <t>Heavy Commercial Vehicles</t>
  </si>
  <si>
    <t>Special Purpose Vehicles i.e Forklifts</t>
  </si>
  <si>
    <t>Non-self propelled Vehicles i.e. Trailers</t>
  </si>
  <si>
    <t>Mines Address</t>
  </si>
  <si>
    <t>Warehouses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</si>
</sst>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_(* #,##0.00_);_(* \(#,##0.00\);_(* &quot;-&quot;??_);_(@_)"/>
    <numFmt numFmtId="166" formatCode="_ * #,##0_ ;_ * \-#,##0_ ;_ * &quot;-&quot;??_ ;_ @_ "/>
  </numFmts>
  <fonts count="1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8"/>
      <name val="Arial"/>
      <family val="2"/>
    </font>
    <font>
      <sz val="8"/>
      <name val="Garamond"/>
      <family val="1"/>
    </font>
    <font>
      <b/>
      <sz val="8"/>
      <color theme="4" tint="-0.499984740745262"/>
      <name val="Arial Narrow"/>
      <family val="2"/>
    </font>
    <font>
      <sz val="12"/>
      <name val="Garamond"/>
      <family val="1"/>
    </font>
    <font>
      <sz val="8"/>
      <color theme="4" tint="-0.499984740745262"/>
      <name val="Arial Narrow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CDFF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5" fontId="8" fillId="0" borderId="0" applyFont="0" applyFill="0" applyBorder="0" applyAlignment="0" applyProtection="0"/>
    <xf numFmtId="0" fontId="8" fillId="0" borderId="0"/>
  </cellStyleXfs>
  <cellXfs count="41">
    <xf numFmtId="0" fontId="0" fillId="0" borderId="0" xfId="0"/>
    <xf numFmtId="0" fontId="2" fillId="0" borderId="0" xfId="1" applyFont="1" applyAlignment="1">
      <alignment horizontal="left" vertical="center"/>
    </xf>
    <xf numFmtId="164" fontId="3" fillId="0" borderId="0" xfId="2" applyNumberFormat="1" applyFont="1"/>
    <xf numFmtId="0" fontId="3" fillId="0" borderId="0" xfId="1" applyFont="1"/>
    <xf numFmtId="0" fontId="3" fillId="2" borderId="0" xfId="1" applyFont="1" applyFill="1"/>
    <xf numFmtId="164" fontId="4" fillId="3" borderId="1" xfId="2" applyNumberFormat="1" applyFont="1" applyFill="1" applyBorder="1" applyAlignment="1">
      <alignment horizontal="center" vertical="center" wrapText="1"/>
    </xf>
    <xf numFmtId="0" fontId="4" fillId="0" borderId="0" xfId="1" applyFont="1"/>
    <xf numFmtId="164" fontId="3" fillId="0" borderId="0" xfId="1" applyNumberFormat="1" applyFont="1"/>
    <xf numFmtId="0" fontId="3" fillId="0" borderId="0" xfId="1" applyFont="1" applyAlignment="1">
      <alignment horizontal="left" indent="1"/>
    </xf>
    <xf numFmtId="0" fontId="5" fillId="0" borderId="0" xfId="1" applyFont="1" applyAlignment="1">
      <alignment vertical="center" wrapText="1"/>
    </xf>
    <xf numFmtId="164" fontId="6" fillId="0" borderId="0" xfId="2" applyNumberFormat="1" applyFont="1" applyAlignment="1">
      <alignment vertical="center"/>
    </xf>
    <xf numFmtId="0" fontId="5" fillId="0" borderId="0" xfId="1" applyFont="1" applyAlignment="1">
      <alignment vertical="center"/>
    </xf>
    <xf numFmtId="166" fontId="7" fillId="3" borderId="7" xfId="4" applyNumberFormat="1" applyFont="1" applyFill="1" applyBorder="1" applyAlignment="1">
      <alignment horizontal="center" vertical="center" wrapText="1"/>
    </xf>
    <xf numFmtId="0" fontId="6" fillId="2" borderId="0" xfId="5" applyFont="1" applyFill="1" applyAlignment="1">
      <alignment vertical="center"/>
    </xf>
    <xf numFmtId="166" fontId="7" fillId="3" borderId="9" xfId="4" applyNumberFormat="1" applyFont="1" applyFill="1" applyBorder="1" applyAlignment="1">
      <alignment horizontal="center"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4" applyNumberFormat="1" applyFont="1" applyFill="1" applyBorder="1" applyAlignment="1">
      <alignment vertical="center"/>
    </xf>
    <xf numFmtId="166" fontId="9" fillId="2" borderId="1" xfId="4" applyNumberFormat="1" applyFont="1" applyFill="1" applyBorder="1" applyAlignment="1">
      <alignment vertical="center"/>
    </xf>
    <xf numFmtId="166" fontId="7" fillId="0" borderId="3" xfId="4" applyNumberFormat="1" applyFont="1" applyFill="1" applyBorder="1" applyAlignment="1">
      <alignment vertical="center"/>
    </xf>
    <xf numFmtId="0" fontId="6" fillId="0" borderId="0" xfId="5" applyFont="1" applyAlignment="1">
      <alignment vertical="center"/>
    </xf>
    <xf numFmtId="0" fontId="3" fillId="0" borderId="0" xfId="5" applyFont="1" applyAlignment="1">
      <alignment vertical="center" wrapText="1"/>
    </xf>
    <xf numFmtId="166" fontId="3" fillId="0" borderId="8" xfId="4" applyNumberFormat="1" applyFont="1" applyFill="1" applyBorder="1" applyAlignment="1">
      <alignment vertical="center"/>
    </xf>
    <xf numFmtId="166" fontId="9" fillId="0" borderId="3" xfId="4" applyNumberFormat="1" applyFont="1" applyFill="1" applyBorder="1" applyAlignment="1">
      <alignment vertical="center"/>
    </xf>
    <xf numFmtId="0" fontId="7" fillId="3" borderId="2" xfId="5" applyFont="1" applyFill="1" applyBorder="1" applyAlignment="1">
      <alignment vertical="center" wrapText="1"/>
    </xf>
    <xf numFmtId="166" fontId="7" fillId="3" borderId="5" xfId="4" applyNumberFormat="1" applyFont="1" applyFill="1" applyBorder="1" applyAlignment="1">
      <alignment vertical="center"/>
    </xf>
    <xf numFmtId="166" fontId="7" fillId="3" borderId="6" xfId="4" applyNumberFormat="1" applyFont="1" applyFill="1" applyBorder="1" applyAlignment="1">
      <alignment vertical="center"/>
    </xf>
    <xf numFmtId="166" fontId="6" fillId="0" borderId="0" xfId="5" applyNumberFormat="1" applyFont="1" applyAlignment="1">
      <alignment vertical="center"/>
    </xf>
    <xf numFmtId="166" fontId="7" fillId="0" borderId="0" xfId="4" applyNumberFormat="1" applyFont="1" applyFill="1" applyBorder="1" applyAlignment="1">
      <alignment horizontal="center" vertical="center" wrapText="1"/>
    </xf>
    <xf numFmtId="166" fontId="9" fillId="0" borderId="0" xfId="4" applyNumberFormat="1" applyFont="1" applyFill="1" applyBorder="1" applyAlignment="1">
      <alignment vertical="center"/>
    </xf>
    <xf numFmtId="166" fontId="7" fillId="0" borderId="0" xfId="4" applyNumberFormat="1" applyFont="1" applyFill="1" applyBorder="1" applyAlignment="1">
      <alignment vertical="center"/>
    </xf>
    <xf numFmtId="164" fontId="6" fillId="0" borderId="0" xfId="2" applyNumberFormat="1" applyFont="1" applyFill="1" applyBorder="1" applyAlignment="1">
      <alignment vertical="center"/>
    </xf>
    <xf numFmtId="166" fontId="7" fillId="3" borderId="1" xfId="4" applyNumberFormat="1" applyFont="1" applyFill="1" applyBorder="1" applyAlignment="1">
      <alignment horizontal="center" vertical="center" wrapText="1"/>
    </xf>
    <xf numFmtId="166" fontId="7" fillId="3" borderId="7" xfId="4" applyNumberFormat="1" applyFont="1" applyFill="1" applyBorder="1" applyAlignment="1">
      <alignment horizontal="center" vertical="center" wrapText="1"/>
    </xf>
    <xf numFmtId="166" fontId="7" fillId="3" borderId="9" xfId="4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center" vertical="center" wrapText="1"/>
    </xf>
    <xf numFmtId="166" fontId="7" fillId="3" borderId="7" xfId="4" applyNumberFormat="1" applyFont="1" applyFill="1" applyBorder="1" applyAlignment="1">
      <alignment horizontal="center" vertical="center"/>
    </xf>
    <xf numFmtId="166" fontId="7" fillId="3" borderId="8" xfId="4" applyNumberFormat="1" applyFont="1" applyFill="1" applyBorder="1" applyAlignment="1">
      <alignment horizontal="center" vertical="center"/>
    </xf>
    <xf numFmtId="164" fontId="3" fillId="0" borderId="7" xfId="2" applyNumberFormat="1" applyFont="1" applyBorder="1"/>
    <xf numFmtId="164" fontId="3" fillId="0" borderId="9" xfId="2" applyNumberFormat="1" applyFont="1" applyBorder="1"/>
    <xf numFmtId="164" fontId="3" fillId="2" borderId="9" xfId="2" applyNumberFormat="1" applyFont="1" applyFill="1" applyBorder="1"/>
    <xf numFmtId="164" fontId="4" fillId="0" borderId="5" xfId="2" applyNumberFormat="1" applyFont="1" applyBorder="1"/>
  </cellXfs>
  <cellStyles count="6">
    <cellStyle name="Comma 11 2" xfId="2" xr:uid="{29DADD7B-D4B5-4F69-BC61-ECD992246388}"/>
    <cellStyle name="Comma 4" xfId="4" xr:uid="{E95056DE-8EA9-490B-AA66-E4FB6CBF3293}"/>
    <cellStyle name="Normal" xfId="0" builtinId="0"/>
    <cellStyle name="Normal 2 2 2" xfId="1" xr:uid="{C3D7ABBB-7F30-41D1-AB59-EF84C2F96BDE}"/>
    <cellStyle name="Normal 2 3" xfId="5" xr:uid="{00A4491B-6CE1-429B-9827-7A94FDE593FC}"/>
    <cellStyle name="Normal 3" xfId="3" xr:uid="{11FFF88D-6CD8-4A80-8B4B-7C682BEDFB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CBA11-A21D-4F7A-90D3-744C44908984}">
  <dimension ref="A1:E15"/>
  <sheetViews>
    <sheetView tabSelected="1" workbookViewId="0">
      <selection activeCell="E8" sqref="E8"/>
    </sheetView>
  </sheetViews>
  <sheetFormatPr defaultColWidth="8.81640625" defaultRowHeight="10.5" outlineLevelRow="1" x14ac:dyDescent="0.25"/>
  <cols>
    <col min="1" max="1" width="17.453125" style="3" customWidth="1"/>
    <col min="2" max="2" width="12.54296875" style="2" customWidth="1"/>
    <col min="3" max="3" width="12.1796875" style="3" bestFit="1" customWidth="1"/>
    <col min="4" max="5" width="9.81640625" style="3" bestFit="1" customWidth="1"/>
    <col min="6" max="16384" width="8.81640625" style="3"/>
  </cols>
  <sheetData>
    <row r="1" spans="1:5" ht="16.5" customHeight="1" x14ac:dyDescent="0.25">
      <c r="A1" s="1" t="s">
        <v>0</v>
      </c>
    </row>
    <row r="2" spans="1:5" x14ac:dyDescent="0.25">
      <c r="A2" s="4"/>
      <c r="B2" s="5" t="s">
        <v>28</v>
      </c>
    </row>
    <row r="3" spans="1:5" x14ac:dyDescent="0.25">
      <c r="B3" s="37"/>
    </row>
    <row r="4" spans="1:5" x14ac:dyDescent="0.25">
      <c r="A4" s="6" t="s">
        <v>1</v>
      </c>
      <c r="B4" s="38"/>
      <c r="D4" s="7"/>
      <c r="E4" s="7"/>
    </row>
    <row r="5" spans="1:5" x14ac:dyDescent="0.25">
      <c r="A5" s="8" t="s">
        <v>2</v>
      </c>
      <c r="B5" s="39">
        <f>Mines!G5</f>
        <v>272000000</v>
      </c>
      <c r="C5" s="7"/>
    </row>
    <row r="6" spans="1:5" x14ac:dyDescent="0.25">
      <c r="A6" s="8" t="s">
        <v>3</v>
      </c>
      <c r="B6" s="39">
        <f>Mines!G6</f>
        <v>335000000</v>
      </c>
      <c r="C6" s="7"/>
    </row>
    <row r="7" spans="1:5" x14ac:dyDescent="0.25">
      <c r="A7" s="8" t="s">
        <v>4</v>
      </c>
      <c r="B7" s="39">
        <f>Mines!G7</f>
        <v>448000000</v>
      </c>
      <c r="C7" s="7"/>
    </row>
    <row r="8" spans="1:5" x14ac:dyDescent="0.25">
      <c r="A8" s="8" t="s">
        <v>5</v>
      </c>
      <c r="B8" s="39">
        <f>Mines!G8</f>
        <v>503000000</v>
      </c>
      <c r="C8" s="7"/>
    </row>
    <row r="9" spans="1:5" x14ac:dyDescent="0.25">
      <c r="A9" s="8" t="s">
        <v>6</v>
      </c>
      <c r="B9" s="39">
        <f>Mines!G9</f>
        <v>574000000</v>
      </c>
    </row>
    <row r="10" spans="1:5" x14ac:dyDescent="0.25">
      <c r="A10" s="3" t="s">
        <v>7</v>
      </c>
      <c r="B10" s="39">
        <f>SUM(B11:B12)</f>
        <v>2388000000</v>
      </c>
      <c r="C10" s="7"/>
    </row>
    <row r="11" spans="1:5" outlineLevel="1" x14ac:dyDescent="0.25">
      <c r="A11" s="8" t="s">
        <v>10</v>
      </c>
      <c r="B11" s="38">
        <f>Warehouses!J5</f>
        <v>1860000000</v>
      </c>
      <c r="C11" s="7"/>
    </row>
    <row r="12" spans="1:5" outlineLevel="1" x14ac:dyDescent="0.25">
      <c r="A12" s="8" t="s">
        <v>11</v>
      </c>
      <c r="B12" s="38">
        <f>Warehouses!G6</f>
        <v>528000000</v>
      </c>
      <c r="C12" s="7"/>
    </row>
    <row r="13" spans="1:5" x14ac:dyDescent="0.25">
      <c r="A13" s="3" t="s">
        <v>8</v>
      </c>
      <c r="B13" s="38">
        <f>'Head office'!G9</f>
        <v>678000000</v>
      </c>
      <c r="C13" s="7"/>
    </row>
    <row r="14" spans="1:5" ht="11" thickBot="1" x14ac:dyDescent="0.3">
      <c r="A14" s="6" t="s">
        <v>9</v>
      </c>
      <c r="B14" s="40">
        <f>SUM(B5:B10,B13)</f>
        <v>5198000000</v>
      </c>
    </row>
    <row r="15" spans="1:5" ht="11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7F9D0-9610-4473-B2C3-06AD6965071B}">
  <dimension ref="A1:J65"/>
  <sheetViews>
    <sheetView workbookViewId="0">
      <selection activeCell="A25" sqref="A25"/>
    </sheetView>
  </sheetViews>
  <sheetFormatPr defaultColWidth="8.81640625" defaultRowHeight="10.5" x14ac:dyDescent="0.35"/>
  <cols>
    <col min="1" max="1" width="69.81640625" style="19" bestFit="1" customWidth="1"/>
    <col min="2" max="2" width="16.81640625" style="19" customWidth="1"/>
    <col min="3" max="10" width="15.54296875" style="19" customWidth="1"/>
    <col min="11" max="16384" width="8.81640625" style="19"/>
  </cols>
  <sheetData>
    <row r="1" spans="1:10" s="11" customFormat="1" x14ac:dyDescent="0.35">
      <c r="A1" s="1" t="str">
        <f>Summary!A1</f>
        <v>Sasria SOC Limited Mining Conglomerate (Example)</v>
      </c>
      <c r="B1" s="9"/>
      <c r="C1" s="10"/>
      <c r="D1" s="10"/>
      <c r="E1" s="10"/>
      <c r="F1" s="10"/>
    </row>
    <row r="2" spans="1:10" s="11" customFormat="1" x14ac:dyDescent="0.35">
      <c r="A2" s="1"/>
      <c r="B2" s="9"/>
      <c r="C2" s="10"/>
      <c r="D2" s="10"/>
      <c r="E2" s="10"/>
      <c r="F2" s="10"/>
    </row>
    <row r="3" spans="1:10" s="13" customFormat="1" ht="21" x14ac:dyDescent="0.35">
      <c r="A3" s="34" t="s">
        <v>20</v>
      </c>
      <c r="B3" s="35" t="s">
        <v>29</v>
      </c>
      <c r="C3" s="32" t="s">
        <v>30</v>
      </c>
      <c r="D3" s="32" t="s">
        <v>31</v>
      </c>
      <c r="E3" s="31" t="s">
        <v>32</v>
      </c>
      <c r="F3" s="12" t="s">
        <v>33</v>
      </c>
      <c r="G3" s="32" t="s">
        <v>12</v>
      </c>
      <c r="H3" s="27"/>
      <c r="I3" s="31" t="s">
        <v>17</v>
      </c>
      <c r="J3" s="31" t="s">
        <v>18</v>
      </c>
    </row>
    <row r="4" spans="1:10" s="13" customFormat="1" x14ac:dyDescent="0.35">
      <c r="A4" s="34"/>
      <c r="B4" s="36"/>
      <c r="C4" s="33"/>
      <c r="D4" s="33"/>
      <c r="E4" s="32"/>
      <c r="F4" s="14"/>
      <c r="G4" s="33"/>
      <c r="H4" s="27"/>
      <c r="I4" s="32"/>
      <c r="J4" s="32"/>
    </row>
    <row r="5" spans="1:10" s="13" customFormat="1" x14ac:dyDescent="0.35">
      <c r="A5" s="15" t="s">
        <v>14</v>
      </c>
      <c r="B5" s="16">
        <v>50000000</v>
      </c>
      <c r="C5" s="16">
        <v>75000000</v>
      </c>
      <c r="D5" s="16">
        <v>250000000</v>
      </c>
      <c r="E5" s="16">
        <v>80000000</v>
      </c>
      <c r="F5" s="16">
        <v>25000000</v>
      </c>
      <c r="G5" s="17">
        <f>SUM(B5:F5)</f>
        <v>480000000</v>
      </c>
      <c r="H5" s="28"/>
      <c r="I5" s="16" t="s">
        <v>19</v>
      </c>
      <c r="J5" s="18">
        <f>SUM(G5:I5)</f>
        <v>480000000</v>
      </c>
    </row>
    <row r="6" spans="1:10" s="13" customFormat="1" x14ac:dyDescent="0.35">
      <c r="A6" s="15" t="s">
        <v>15</v>
      </c>
      <c r="B6" s="16">
        <v>5000000</v>
      </c>
      <c r="C6" s="16">
        <v>13000000</v>
      </c>
      <c r="D6" s="16">
        <v>50000000</v>
      </c>
      <c r="E6" s="16">
        <v>25000000</v>
      </c>
      <c r="F6" s="16">
        <v>15000000</v>
      </c>
      <c r="G6" s="17">
        <f>SUM(B6:F6)</f>
        <v>108000000</v>
      </c>
      <c r="H6" s="28"/>
      <c r="I6" s="16" t="s">
        <v>19</v>
      </c>
      <c r="J6" s="18">
        <f>SUM(G6:I6)</f>
        <v>108000000</v>
      </c>
    </row>
    <row r="7" spans="1:10" s="13" customFormat="1" x14ac:dyDescent="0.35">
      <c r="A7" s="15" t="s">
        <v>16</v>
      </c>
      <c r="B7" s="16">
        <v>5000000</v>
      </c>
      <c r="C7" s="16">
        <v>15000000</v>
      </c>
      <c r="D7" s="16">
        <v>50000000</v>
      </c>
      <c r="E7" s="16">
        <v>15000000</v>
      </c>
      <c r="F7" s="16">
        <v>5000000</v>
      </c>
      <c r="G7" s="17">
        <f>SUM(B7:F7)</f>
        <v>90000000</v>
      </c>
      <c r="H7" s="28"/>
      <c r="I7" s="16" t="s">
        <v>19</v>
      </c>
      <c r="J7" s="18">
        <f>SUM(G7:I7)</f>
        <v>90000000</v>
      </c>
    </row>
    <row r="8" spans="1:10" s="13" customFormat="1" x14ac:dyDescent="0.35">
      <c r="A8" s="20"/>
      <c r="B8" s="21"/>
      <c r="C8" s="16"/>
      <c r="D8" s="16"/>
      <c r="E8" s="16"/>
      <c r="F8" s="16"/>
      <c r="G8" s="17"/>
      <c r="H8" s="28"/>
      <c r="I8" s="16"/>
      <c r="J8" s="22"/>
    </row>
    <row r="9" spans="1:10" s="13" customFormat="1" ht="11" thickBot="1" x14ac:dyDescent="0.4">
      <c r="A9" s="23" t="s">
        <v>13</v>
      </c>
      <c r="B9" s="24">
        <f>SUM(B5:B7)</f>
        <v>60000000</v>
      </c>
      <c r="C9" s="24">
        <f>SUM(C5:C7)</f>
        <v>103000000</v>
      </c>
      <c r="D9" s="24">
        <f t="shared" ref="D9:G9" si="0">SUM(D5:D7)</f>
        <v>350000000</v>
      </c>
      <c r="E9" s="24">
        <f t="shared" si="0"/>
        <v>120000000</v>
      </c>
      <c r="F9" s="24">
        <f t="shared" si="0"/>
        <v>45000000</v>
      </c>
      <c r="G9" s="24">
        <f t="shared" si="0"/>
        <v>678000000</v>
      </c>
      <c r="H9" s="29"/>
      <c r="I9" s="24">
        <v>4045983604.9707494</v>
      </c>
      <c r="J9" s="25">
        <f>SUM(J5:J7)</f>
        <v>678000000</v>
      </c>
    </row>
    <row r="10" spans="1:10" ht="11" thickTop="1" x14ac:dyDescent="0.35">
      <c r="B10" s="26"/>
      <c r="C10" s="26"/>
      <c r="D10" s="26"/>
      <c r="E10" s="26"/>
      <c r="F10" s="26"/>
      <c r="G10" s="10"/>
      <c r="H10" s="30"/>
      <c r="I10" s="26"/>
      <c r="J10" s="26"/>
    </row>
    <row r="63" spans="9:9" x14ac:dyDescent="0.35">
      <c r="I63" s="19">
        <v>2789229</v>
      </c>
    </row>
    <row r="65" s="19" customFormat="1" x14ac:dyDescent="0.35"/>
  </sheetData>
  <mergeCells count="8">
    <mergeCell ref="E3:E4"/>
    <mergeCell ref="G3:G4"/>
    <mergeCell ref="I3:I4"/>
    <mergeCell ref="J3:J4"/>
    <mergeCell ref="A3:A4"/>
    <mergeCell ref="B3:B4"/>
    <mergeCell ref="C3:C4"/>
    <mergeCell ref="D3:D4"/>
  </mergeCells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4AC02-3F55-44CC-8A86-0D24FAFEEB18}">
  <dimension ref="A1:J62"/>
  <sheetViews>
    <sheetView workbookViewId="0">
      <selection activeCell="A5" sqref="A5"/>
    </sheetView>
  </sheetViews>
  <sheetFormatPr defaultColWidth="8.81640625" defaultRowHeight="10.5" x14ac:dyDescent="0.35"/>
  <cols>
    <col min="1" max="1" width="69.81640625" style="19" bestFit="1" customWidth="1"/>
    <col min="2" max="2" width="16.81640625" style="19" customWidth="1"/>
    <col min="3" max="10" width="15.54296875" style="19" customWidth="1"/>
    <col min="11" max="16384" width="8.81640625" style="19"/>
  </cols>
  <sheetData>
    <row r="1" spans="1:10" s="11" customFormat="1" x14ac:dyDescent="0.35">
      <c r="A1" s="1" t="str">
        <f>Summary!A1</f>
        <v>Sasria SOC Limited Mining Conglomerate (Example)</v>
      </c>
      <c r="B1" s="9"/>
      <c r="C1" s="10"/>
      <c r="D1" s="10"/>
      <c r="E1" s="10"/>
      <c r="F1" s="10"/>
    </row>
    <row r="2" spans="1:10" s="11" customFormat="1" x14ac:dyDescent="0.35">
      <c r="A2" s="1"/>
      <c r="B2" s="9"/>
      <c r="C2" s="10"/>
      <c r="D2" s="10"/>
      <c r="E2" s="10"/>
      <c r="F2" s="10"/>
    </row>
    <row r="3" spans="1:10" s="13" customFormat="1" ht="21" x14ac:dyDescent="0.35">
      <c r="A3" s="34" t="s">
        <v>35</v>
      </c>
      <c r="B3" s="35" t="s">
        <v>29</v>
      </c>
      <c r="C3" s="32" t="s">
        <v>30</v>
      </c>
      <c r="D3" s="32" t="s">
        <v>31</v>
      </c>
      <c r="E3" s="31" t="s">
        <v>32</v>
      </c>
      <c r="F3" s="12" t="s">
        <v>33</v>
      </c>
      <c r="G3" s="32" t="s">
        <v>12</v>
      </c>
      <c r="H3" s="27"/>
      <c r="I3" s="31" t="s">
        <v>17</v>
      </c>
      <c r="J3" s="31" t="s">
        <v>18</v>
      </c>
    </row>
    <row r="4" spans="1:10" s="13" customFormat="1" x14ac:dyDescent="0.35">
      <c r="A4" s="34"/>
      <c r="B4" s="36"/>
      <c r="C4" s="33"/>
      <c r="D4" s="33"/>
      <c r="E4" s="32"/>
      <c r="F4" s="14"/>
      <c r="G4" s="33"/>
      <c r="H4" s="27"/>
      <c r="I4" s="32"/>
      <c r="J4" s="32"/>
    </row>
    <row r="5" spans="1:10" s="13" customFormat="1" x14ac:dyDescent="0.35">
      <c r="A5" s="15" t="s">
        <v>21</v>
      </c>
      <c r="B5" s="16">
        <v>130000000</v>
      </c>
      <c r="C5" s="16">
        <v>175000000</v>
      </c>
      <c r="D5" s="16">
        <v>1250000000</v>
      </c>
      <c r="E5" s="16">
        <v>180000000</v>
      </c>
      <c r="F5" s="16">
        <v>125000000</v>
      </c>
      <c r="G5" s="17">
        <f>SUM(B5:F5)</f>
        <v>1860000000</v>
      </c>
      <c r="H5" s="28"/>
      <c r="I5" s="16" t="s">
        <v>19</v>
      </c>
      <c r="J5" s="18">
        <f>SUM(G5:I5)</f>
        <v>1860000000</v>
      </c>
    </row>
    <row r="6" spans="1:10" s="13" customFormat="1" x14ac:dyDescent="0.35">
      <c r="A6" s="15" t="s">
        <v>22</v>
      </c>
      <c r="B6" s="16">
        <v>25000000</v>
      </c>
      <c r="C6" s="16">
        <v>113000000</v>
      </c>
      <c r="D6" s="16">
        <v>150000000</v>
      </c>
      <c r="E6" s="16">
        <v>125000000</v>
      </c>
      <c r="F6" s="16">
        <v>115000000</v>
      </c>
      <c r="G6" s="17">
        <f>SUM(B6:F6)</f>
        <v>528000000</v>
      </c>
      <c r="H6" s="28"/>
      <c r="I6" s="16" t="s">
        <v>19</v>
      </c>
      <c r="J6" s="18">
        <f>SUM(G6:I6)</f>
        <v>528000000</v>
      </c>
    </row>
    <row r="7" spans="1:10" s="13" customFormat="1" x14ac:dyDescent="0.35">
      <c r="A7" s="20"/>
      <c r="B7" s="21"/>
      <c r="C7" s="16"/>
      <c r="D7" s="16"/>
      <c r="E7" s="16"/>
      <c r="F7" s="16"/>
      <c r="G7" s="17"/>
      <c r="H7" s="28"/>
      <c r="I7" s="16"/>
      <c r="J7" s="22"/>
    </row>
    <row r="8" spans="1:10" s="13" customFormat="1" ht="11" thickBot="1" x14ac:dyDescent="0.4">
      <c r="A8" s="23" t="s">
        <v>13</v>
      </c>
      <c r="B8" s="24">
        <f>SUM(B5:B6)</f>
        <v>155000000</v>
      </c>
      <c r="C8" s="24">
        <f>SUM(C5:C6)</f>
        <v>288000000</v>
      </c>
      <c r="D8" s="24">
        <f>SUM(D5:D6)</f>
        <v>1400000000</v>
      </c>
      <c r="E8" s="24">
        <f>SUM(E5:E6)</f>
        <v>305000000</v>
      </c>
      <c r="F8" s="24">
        <f>SUM(F5:F6)</f>
        <v>240000000</v>
      </c>
      <c r="G8" s="24">
        <f>SUM(G5:G6)</f>
        <v>2388000000</v>
      </c>
      <c r="H8" s="29"/>
      <c r="I8" s="24">
        <v>4045983604.9707494</v>
      </c>
      <c r="J8" s="25">
        <f>SUM(J5:J6)</f>
        <v>2388000000</v>
      </c>
    </row>
    <row r="9" spans="1:10" ht="11" thickTop="1" x14ac:dyDescent="0.35">
      <c r="B9" s="26"/>
      <c r="C9" s="26"/>
      <c r="D9" s="26"/>
      <c r="E9" s="26"/>
      <c r="F9" s="26"/>
      <c r="G9" s="10"/>
      <c r="H9" s="30"/>
      <c r="I9" s="26"/>
      <c r="J9" s="26"/>
    </row>
    <row r="62" spans="9:9" x14ac:dyDescent="0.35">
      <c r="I62" s="19">
        <v>2789229</v>
      </c>
    </row>
  </sheetData>
  <mergeCells count="8">
    <mergeCell ref="I3:I4"/>
    <mergeCell ref="J3:J4"/>
    <mergeCell ref="A3:A4"/>
    <mergeCell ref="B3:B4"/>
    <mergeCell ref="D3:D4"/>
    <mergeCell ref="E3:E4"/>
    <mergeCell ref="G3:G4"/>
    <mergeCell ref="C3:C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93A74-632E-4154-8722-D176CDD0BF6F}">
  <dimension ref="A1:J65"/>
  <sheetViews>
    <sheetView workbookViewId="0">
      <selection activeCell="A10" sqref="A10"/>
    </sheetView>
  </sheetViews>
  <sheetFormatPr defaultColWidth="8.81640625" defaultRowHeight="10.5" x14ac:dyDescent="0.35"/>
  <cols>
    <col min="1" max="1" width="69.81640625" style="19" bestFit="1" customWidth="1"/>
    <col min="2" max="2" width="16.81640625" style="19" customWidth="1"/>
    <col min="3" max="10" width="15.54296875" style="19" customWidth="1"/>
    <col min="11" max="16384" width="8.81640625" style="19"/>
  </cols>
  <sheetData>
    <row r="1" spans="1:10" s="11" customFormat="1" x14ac:dyDescent="0.35">
      <c r="A1" s="1" t="str">
        <f>Summary!A1</f>
        <v>Sasria SOC Limited Mining Conglomerate (Example)</v>
      </c>
      <c r="B1" s="9"/>
      <c r="C1" s="10"/>
      <c r="D1" s="10"/>
      <c r="E1" s="10"/>
      <c r="F1" s="10"/>
    </row>
    <row r="2" spans="1:10" s="11" customFormat="1" x14ac:dyDescent="0.35">
      <c r="A2" s="1"/>
      <c r="B2" s="9"/>
      <c r="C2" s="10"/>
      <c r="D2" s="10"/>
      <c r="E2" s="10"/>
      <c r="F2" s="10"/>
    </row>
    <row r="3" spans="1:10" s="13" customFormat="1" ht="21" x14ac:dyDescent="0.35">
      <c r="A3" s="34" t="s">
        <v>34</v>
      </c>
      <c r="B3" s="35" t="s">
        <v>29</v>
      </c>
      <c r="C3" s="32" t="s">
        <v>30</v>
      </c>
      <c r="D3" s="32" t="s">
        <v>31</v>
      </c>
      <c r="E3" s="31" t="s">
        <v>32</v>
      </c>
      <c r="F3" s="12" t="s">
        <v>33</v>
      </c>
      <c r="G3" s="32" t="s">
        <v>12</v>
      </c>
      <c r="H3" s="27"/>
      <c r="I3" s="31" t="s">
        <v>17</v>
      </c>
      <c r="J3" s="31" t="s">
        <v>18</v>
      </c>
    </row>
    <row r="4" spans="1:10" s="13" customFormat="1" x14ac:dyDescent="0.35">
      <c r="A4" s="34"/>
      <c r="B4" s="36"/>
      <c r="C4" s="33"/>
      <c r="D4" s="33"/>
      <c r="E4" s="32"/>
      <c r="F4" s="14"/>
      <c r="G4" s="33"/>
      <c r="H4" s="27"/>
      <c r="I4" s="32"/>
      <c r="J4" s="32"/>
    </row>
    <row r="5" spans="1:10" s="13" customFormat="1" x14ac:dyDescent="0.35">
      <c r="A5" s="15" t="s">
        <v>23</v>
      </c>
      <c r="B5" s="16">
        <v>45000000</v>
      </c>
      <c r="C5" s="16">
        <v>75000000</v>
      </c>
      <c r="D5" s="16">
        <v>102000000</v>
      </c>
      <c r="E5" s="16">
        <v>25000000</v>
      </c>
      <c r="F5" s="16">
        <v>25000000</v>
      </c>
      <c r="G5" s="17">
        <f>SUM(B5:F5)</f>
        <v>272000000</v>
      </c>
      <c r="H5" s="28"/>
      <c r="I5" s="16" t="s">
        <v>19</v>
      </c>
      <c r="J5" s="18">
        <f>SUM(G5:I5)</f>
        <v>272000000</v>
      </c>
    </row>
    <row r="6" spans="1:10" s="13" customFormat="1" x14ac:dyDescent="0.35">
      <c r="A6" s="15" t="s">
        <v>24</v>
      </c>
      <c r="B6" s="16">
        <v>55000000</v>
      </c>
      <c r="C6" s="16">
        <v>95000000</v>
      </c>
      <c r="D6" s="16">
        <v>125000000</v>
      </c>
      <c r="E6" s="16">
        <v>45000000</v>
      </c>
      <c r="F6" s="16">
        <v>15000000</v>
      </c>
      <c r="G6" s="17">
        <f>SUM(B6:F6)</f>
        <v>335000000</v>
      </c>
      <c r="H6" s="28"/>
      <c r="I6" s="16" t="s">
        <v>19</v>
      </c>
      <c r="J6" s="18">
        <f>SUM(G6:I6)</f>
        <v>335000000</v>
      </c>
    </row>
    <row r="7" spans="1:10" s="13" customFormat="1" x14ac:dyDescent="0.35">
      <c r="A7" s="15" t="s">
        <v>25</v>
      </c>
      <c r="B7" s="16">
        <v>75000000</v>
      </c>
      <c r="C7" s="16">
        <v>105000000</v>
      </c>
      <c r="D7" s="16">
        <v>195000000</v>
      </c>
      <c r="E7" s="16">
        <v>55000000</v>
      </c>
      <c r="F7" s="16">
        <v>18000000</v>
      </c>
      <c r="G7" s="17">
        <f>SUM(B7:F7)</f>
        <v>448000000</v>
      </c>
      <c r="H7" s="28"/>
      <c r="I7" s="16" t="s">
        <v>19</v>
      </c>
      <c r="J7" s="18">
        <f>SUM(G7:I7)</f>
        <v>448000000</v>
      </c>
    </row>
    <row r="8" spans="1:10" s="13" customFormat="1" x14ac:dyDescent="0.35">
      <c r="A8" s="15" t="s">
        <v>26</v>
      </c>
      <c r="B8" s="16">
        <v>85000000</v>
      </c>
      <c r="C8" s="16">
        <v>115000000</v>
      </c>
      <c r="D8" s="16">
        <v>205000000</v>
      </c>
      <c r="E8" s="16">
        <v>75000000</v>
      </c>
      <c r="F8" s="16">
        <v>23000000</v>
      </c>
      <c r="G8" s="17">
        <f t="shared" ref="G8:G9" si="0">SUM(B8:F8)</f>
        <v>503000000</v>
      </c>
      <c r="H8" s="28"/>
      <c r="I8" s="16"/>
      <c r="J8" s="18"/>
    </row>
    <row r="9" spans="1:10" s="13" customFormat="1" x14ac:dyDescent="0.35">
      <c r="A9" s="15" t="s">
        <v>27</v>
      </c>
      <c r="B9" s="16">
        <v>100000000</v>
      </c>
      <c r="C9" s="16">
        <v>125000000</v>
      </c>
      <c r="D9" s="16">
        <v>225000000</v>
      </c>
      <c r="E9" s="16">
        <v>105000000</v>
      </c>
      <c r="F9" s="16">
        <v>19000000</v>
      </c>
      <c r="G9" s="17">
        <f t="shared" si="0"/>
        <v>574000000</v>
      </c>
      <c r="H9" s="28"/>
      <c r="I9" s="16"/>
      <c r="J9" s="18"/>
    </row>
    <row r="10" spans="1:10" s="13" customFormat="1" x14ac:dyDescent="0.35">
      <c r="A10" s="20"/>
      <c r="B10" s="21"/>
      <c r="C10" s="16"/>
      <c r="D10" s="16"/>
      <c r="E10" s="16"/>
      <c r="F10" s="16"/>
      <c r="G10" s="17"/>
      <c r="H10" s="28"/>
      <c r="I10" s="16"/>
      <c r="J10" s="22"/>
    </row>
    <row r="11" spans="1:10" s="13" customFormat="1" ht="11" thickBot="1" x14ac:dyDescent="0.4">
      <c r="A11" s="23" t="s">
        <v>13</v>
      </c>
      <c r="B11" s="24">
        <f>SUM(B5:B9)</f>
        <v>360000000</v>
      </c>
      <c r="C11" s="24">
        <f>SUM(C5:C9)</f>
        <v>515000000</v>
      </c>
      <c r="D11" s="24">
        <f>SUM(D5:D9)</f>
        <v>852000000</v>
      </c>
      <c r="E11" s="24">
        <f>SUM(E5:E9)</f>
        <v>305000000</v>
      </c>
      <c r="F11" s="24">
        <f>SUM(F5:F9)</f>
        <v>100000000</v>
      </c>
      <c r="G11" s="24">
        <f>SUM(G5:G9)</f>
        <v>2132000000</v>
      </c>
      <c r="H11" s="29"/>
      <c r="I11" s="24">
        <v>4045983604.9707494</v>
      </c>
      <c r="J11" s="25">
        <f>SUM(J5:J7)</f>
        <v>1055000000</v>
      </c>
    </row>
    <row r="12" spans="1:10" ht="11" thickTop="1" x14ac:dyDescent="0.35">
      <c r="B12" s="26"/>
      <c r="C12" s="26"/>
      <c r="D12" s="26"/>
      <c r="E12" s="26"/>
      <c r="F12" s="26"/>
      <c r="G12" s="10"/>
      <c r="H12" s="30"/>
      <c r="I12" s="26"/>
      <c r="J12" s="26"/>
    </row>
    <row r="65" spans="9:9" x14ac:dyDescent="0.35">
      <c r="I65" s="19">
        <v>2789229</v>
      </c>
    </row>
  </sheetData>
  <mergeCells count="8">
    <mergeCell ref="I3:I4"/>
    <mergeCell ref="J3:J4"/>
    <mergeCell ref="A3:A4"/>
    <mergeCell ref="B3:B4"/>
    <mergeCell ref="D3:D4"/>
    <mergeCell ref="E3:E4"/>
    <mergeCell ref="G3:G4"/>
    <mergeCell ref="C3:C4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Head office</vt:lpstr>
      <vt:lpstr>Warehouses</vt:lpstr>
      <vt:lpstr>Mines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Muzi Dladla</dc:creator>
  <cp:lastModifiedBy>Muzi Dladla</cp:lastModifiedBy>
  <dcterms:created xsi:type="dcterms:W3CDTF">2024-03-15T09:29:49Z</dcterms:created>
  <dcterms:modified xsi:type="dcterms:W3CDTF">2024-03-15T11:00:45Z</dcterms:modified>
</cp:coreProperties>
</file>