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sriasoc-my.sharepoint.com/personal/muzid_sasria_co_za/Documents/Documents/Muzi Dladla/SASRIA Divisions/Stakeholder Management Division/Agent Companies/Circulars/March 2024/"/>
    </mc:Choice>
  </mc:AlternateContent>
  <xr:revisionPtr revIDLastSave="0" documentId="8_{8C1C4924-BDE1-41FC-9265-346B2E22EFFA}" xr6:coauthVersionLast="47" xr6:coauthVersionMax="47" xr10:uidLastSave="{00000000-0000-0000-0000-000000000000}"/>
  <bookViews>
    <workbookView xWindow="-110" yWindow="-110" windowWidth="19420" windowHeight="11500" xr2:uid="{F665302D-2EFF-41AB-8CB3-A5913BC26601}"/>
  </bookViews>
  <sheets>
    <sheet name="Summary" sheetId="1" r:id="rId1"/>
    <sheet name="Head Office" sheetId="2" r:id="rId2"/>
    <sheet name="Warehouse" sheetId="3" r:id="rId3"/>
    <sheet name="Min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6" i="1"/>
  <c r="I7" i="1"/>
  <c r="I5" i="1"/>
  <c r="I10" i="1"/>
  <c r="I9" i="1"/>
  <c r="B8" i="4"/>
  <c r="C8" i="4"/>
  <c r="D8" i="4"/>
  <c r="E8" i="4"/>
  <c r="F8" i="4"/>
  <c r="I8" i="4"/>
  <c r="G7" i="4"/>
  <c r="G6" i="4"/>
  <c r="J6" i="4" s="1"/>
  <c r="G5" i="4"/>
  <c r="J5" i="4" s="1"/>
  <c r="I7" i="3"/>
  <c r="F7" i="3"/>
  <c r="E7" i="3"/>
  <c r="D7" i="3"/>
  <c r="C7" i="3"/>
  <c r="B7" i="3"/>
  <c r="G6" i="3"/>
  <c r="J6" i="3" s="1"/>
  <c r="G5" i="3"/>
  <c r="J5" i="3" s="1"/>
  <c r="I8" i="2"/>
  <c r="C8" i="2"/>
  <c r="D8" i="2"/>
  <c r="E8" i="2"/>
  <c r="F8" i="2"/>
  <c r="B8" i="2"/>
  <c r="G7" i="2"/>
  <c r="J7" i="2" s="1"/>
  <c r="G5" i="2"/>
  <c r="J5" i="2" s="1"/>
  <c r="C8" i="1"/>
  <c r="D8" i="1"/>
  <c r="E8" i="1"/>
  <c r="B8" i="1"/>
  <c r="G8" i="4" l="1"/>
  <c r="J7" i="4"/>
  <c r="J8" i="4" s="1"/>
  <c r="G7" i="3"/>
  <c r="J7" i="3"/>
  <c r="G6" i="2"/>
  <c r="G8" i="2" s="1"/>
  <c r="C12" i="1"/>
  <c r="J6" i="2" l="1"/>
  <c r="J8" i="2" s="1"/>
  <c r="G10" i="1"/>
  <c r="J10" i="1" s="1"/>
  <c r="E12" i="1"/>
  <c r="B12" i="1"/>
  <c r="F12" i="1"/>
  <c r="G8" i="1"/>
  <c r="G7" i="1"/>
  <c r="J7" i="1" s="1"/>
  <c r="D12" i="1"/>
  <c r="G9" i="1"/>
  <c r="J9" i="1" s="1"/>
  <c r="G11" i="1"/>
  <c r="J11" i="1" s="1"/>
  <c r="G6" i="1"/>
  <c r="J6" i="1" s="1"/>
  <c r="G5" i="1"/>
  <c r="I12" i="1" l="1"/>
  <c r="G12" i="1"/>
  <c r="J5" i="1"/>
  <c r="J8" i="1" l="1"/>
  <c r="J12" i="1" s="1"/>
</calcChain>
</file>

<file path=xl/sharedStrings.xml><?xml version="1.0" encoding="utf-8"?>
<sst xmlns="http://schemas.openxmlformats.org/spreadsheetml/2006/main" count="59" uniqueCount="29">
  <si>
    <t>Stock</t>
  </si>
  <si>
    <t xml:space="preserve"> Buildings </t>
  </si>
  <si>
    <t xml:space="preserve"> Other </t>
  </si>
  <si>
    <t xml:space="preserve"> Property Total </t>
  </si>
  <si>
    <t xml:space="preserve"> Gross Profit </t>
  </si>
  <si>
    <t xml:space="preserve"> Total </t>
  </si>
  <si>
    <t>South Africa</t>
  </si>
  <si>
    <t xml:space="preserve">Warehouses </t>
  </si>
  <si>
    <t>Total South Africa</t>
  </si>
  <si>
    <t>Sasria SOC Limited Mining Conglomerate (Example)</t>
  </si>
  <si>
    <t>Head Office</t>
  </si>
  <si>
    <t>Warehouse 1</t>
  </si>
  <si>
    <t>Warehouse 2</t>
  </si>
  <si>
    <t>Mine 1</t>
  </si>
  <si>
    <t>Mine 2</t>
  </si>
  <si>
    <t>Mine 3</t>
  </si>
  <si>
    <t>Electronic Equipment</t>
  </si>
  <si>
    <t xml:space="preserve"> Machinery / Mobile Plant </t>
  </si>
  <si>
    <t>36 Fricker Road, Illovo, Johannesburg, 2000 - Building 1</t>
  </si>
  <si>
    <t>37 Fricker Road, Illovo, Johannesburg, 2000 - Building 2</t>
  </si>
  <si>
    <t>38 Fricker Road, Illovo, Johannesburg, 2000 - Building 3</t>
  </si>
  <si>
    <t>39 Fricker Road, Illovo, Johannesburg, 2000 - Warehouse 1</t>
  </si>
  <si>
    <t>40 Fricker Road, Illovo, Johannesburg, 2000 - Warehouse 2</t>
  </si>
  <si>
    <t>Mines - Address</t>
  </si>
  <si>
    <t>Warehouses - Address</t>
  </si>
  <si>
    <t>Head Office - Address</t>
  </si>
  <si>
    <t>41 Fricker Road, Illovo, Johannesburg, 2000 - Mine 1</t>
  </si>
  <si>
    <t>42 Fricker Road, Illovo, Johannesburg, 2000 - Mine 2</t>
  </si>
  <si>
    <t>43 Fricker Road, Illovo, Johannesburg, 2000 - Mine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</si>
</sst>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DFF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Font="1" applyAlignment="1">
      <alignment horizontal="left" vertical="center"/>
    </xf>
    <xf numFmtId="164" fontId="3" fillId="0" borderId="0" xfId="2" applyNumberFormat="1" applyFont="1"/>
    <xf numFmtId="164" fontId="4" fillId="0" borderId="0" xfId="2" applyNumberFormat="1" applyFont="1"/>
    <xf numFmtId="0" fontId="3" fillId="0" borderId="0" xfId="1" applyFont="1"/>
    <xf numFmtId="0" fontId="3" fillId="2" borderId="0" xfId="1" applyFont="1" applyFill="1"/>
    <xf numFmtId="164" fontId="4" fillId="3" borderId="1" xfId="2" applyNumberFormat="1" applyFont="1" applyFill="1" applyBorder="1" applyAlignment="1">
      <alignment horizontal="center" vertical="center" wrapText="1"/>
    </xf>
    <xf numFmtId="0" fontId="4" fillId="0" borderId="0" xfId="1" applyFont="1"/>
    <xf numFmtId="164" fontId="3" fillId="0" borderId="0" xfId="1" applyNumberFormat="1" applyFont="1"/>
    <xf numFmtId="0" fontId="3" fillId="0" borderId="0" xfId="1" applyFont="1" applyAlignment="1">
      <alignment horizontal="left" indent="1"/>
    </xf>
    <xf numFmtId="164" fontId="3" fillId="2" borderId="0" xfId="2" applyNumberFormat="1" applyFont="1" applyFill="1"/>
    <xf numFmtId="164" fontId="5" fillId="0" borderId="0" xfId="2" applyNumberFormat="1" applyFont="1"/>
    <xf numFmtId="164" fontId="3" fillId="0" borderId="0" xfId="2" applyNumberFormat="1" applyFont="1" applyFill="1"/>
    <xf numFmtId="164" fontId="4" fillId="0" borderId="2" xfId="2" applyNumberFormat="1" applyFont="1" applyBorder="1"/>
  </cellXfs>
  <cellStyles count="3">
    <cellStyle name="Comma 11 2" xfId="2" xr:uid="{E46C6002-F38D-4488-AE53-EBE695D0213A}"/>
    <cellStyle name="Normal" xfId="0" builtinId="0"/>
    <cellStyle name="Normal 2 2 2" xfId="1" xr:uid="{18C88804-032F-4236-94D7-DCBA0849D6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FC6F-50C3-45E4-B6D8-92A765355F64}">
  <dimension ref="A1:M13"/>
  <sheetViews>
    <sheetView tabSelected="1" workbookViewId="0">
      <selection activeCell="I9" sqref="I9"/>
    </sheetView>
  </sheetViews>
  <sheetFormatPr defaultColWidth="8.81640625" defaultRowHeight="10.5" outlineLevelRow="1" x14ac:dyDescent="0.25"/>
  <cols>
    <col min="1" max="1" width="17.453125" style="4" customWidth="1"/>
    <col min="2" max="6" width="12.54296875" style="2" customWidth="1"/>
    <col min="7" max="8" width="12.54296875" style="3" customWidth="1"/>
    <col min="9" max="9" width="12.54296875" style="2" customWidth="1"/>
    <col min="10" max="10" width="12.54296875" style="3" customWidth="1"/>
    <col min="11" max="11" width="12.1796875" style="4" bestFit="1" customWidth="1"/>
    <col min="12" max="13" width="9.81640625" style="4" bestFit="1" customWidth="1"/>
    <col min="14" max="16384" width="8.81640625" style="4"/>
  </cols>
  <sheetData>
    <row r="1" spans="1:13" ht="16.5" customHeight="1" x14ac:dyDescent="0.25">
      <c r="A1" s="1" t="s">
        <v>9</v>
      </c>
    </row>
    <row r="2" spans="1:13" ht="21" x14ac:dyDescent="0.25">
      <c r="A2" s="5"/>
      <c r="B2" s="6" t="s">
        <v>0</v>
      </c>
      <c r="C2" s="6" t="s">
        <v>1</v>
      </c>
      <c r="D2" s="6" t="s">
        <v>16</v>
      </c>
      <c r="E2" s="6" t="s">
        <v>17</v>
      </c>
      <c r="F2" s="6" t="s">
        <v>2</v>
      </c>
      <c r="G2" s="6" t="s">
        <v>3</v>
      </c>
      <c r="H2" s="6"/>
      <c r="I2" s="6" t="s">
        <v>4</v>
      </c>
      <c r="J2" s="6" t="s">
        <v>5</v>
      </c>
    </row>
    <row r="4" spans="1:13" x14ac:dyDescent="0.25">
      <c r="A4" s="7" t="s">
        <v>6</v>
      </c>
      <c r="G4" s="2"/>
      <c r="H4" s="2"/>
      <c r="L4" s="8"/>
      <c r="M4" s="8"/>
    </row>
    <row r="5" spans="1:13" x14ac:dyDescent="0.25">
      <c r="A5" s="9" t="s">
        <v>13</v>
      </c>
      <c r="B5" s="10">
        <v>15000000</v>
      </c>
      <c r="C5" s="2">
        <v>100000000</v>
      </c>
      <c r="D5" s="11">
        <v>5000000</v>
      </c>
      <c r="E5" s="2">
        <v>35000000</v>
      </c>
      <c r="F5" s="10">
        <v>67000000</v>
      </c>
      <c r="G5" s="3">
        <f t="shared" ref="G5:I11" si="0">SUM(B5:F5)</f>
        <v>222000000</v>
      </c>
      <c r="I5" s="12">
        <f>Mines!I5</f>
        <v>35000000</v>
      </c>
      <c r="J5" s="3">
        <f>SUM(G5:I5)</f>
        <v>257000000</v>
      </c>
      <c r="K5" s="8"/>
    </row>
    <row r="6" spans="1:13" x14ac:dyDescent="0.25">
      <c r="A6" s="9" t="s">
        <v>14</v>
      </c>
      <c r="B6" s="10">
        <v>15000000</v>
      </c>
      <c r="C6" s="2">
        <v>100000000</v>
      </c>
      <c r="D6" s="2">
        <v>7000000</v>
      </c>
      <c r="E6" s="2">
        <v>37000000</v>
      </c>
      <c r="F6" s="12">
        <v>6000000</v>
      </c>
      <c r="G6" s="3">
        <f>SUM(B6:F6)</f>
        <v>165000000</v>
      </c>
      <c r="I6" s="12">
        <f>Mines!I6</f>
        <v>45000000</v>
      </c>
      <c r="J6" s="3">
        <f>SUM(G6:I6)</f>
        <v>210000000</v>
      </c>
      <c r="K6" s="8"/>
    </row>
    <row r="7" spans="1:13" x14ac:dyDescent="0.25">
      <c r="A7" s="9" t="s">
        <v>15</v>
      </c>
      <c r="B7" s="10">
        <v>15000000</v>
      </c>
      <c r="C7" s="2">
        <v>100000000</v>
      </c>
      <c r="D7" s="11">
        <v>9000000</v>
      </c>
      <c r="E7" s="2">
        <v>39000000</v>
      </c>
      <c r="F7" s="12">
        <v>2000000</v>
      </c>
      <c r="G7" s="3">
        <f>SUM(B7:F7)</f>
        <v>165000000</v>
      </c>
      <c r="I7" s="12">
        <f>Mines!I7</f>
        <v>55000000</v>
      </c>
      <c r="J7" s="3">
        <f>SUM(G7:I7)</f>
        <v>220000000</v>
      </c>
      <c r="K7" s="8"/>
    </row>
    <row r="8" spans="1:13" x14ac:dyDescent="0.25">
      <c r="A8" s="4" t="s">
        <v>7</v>
      </c>
      <c r="B8" s="10">
        <f>SUM(B9:B10)</f>
        <v>30000000</v>
      </c>
      <c r="C8" s="10">
        <f t="shared" ref="C8:F8" si="1">SUM(C9:C10)</f>
        <v>200000000</v>
      </c>
      <c r="D8" s="10">
        <f t="shared" si="1"/>
        <v>28000000</v>
      </c>
      <c r="E8" s="10">
        <f t="shared" si="1"/>
        <v>88000000</v>
      </c>
      <c r="F8" s="10">
        <v>25000000</v>
      </c>
      <c r="G8" s="3">
        <f t="shared" si="0"/>
        <v>371000000</v>
      </c>
      <c r="I8" s="3">
        <f>SUM(I9:I10)</f>
        <v>70000000</v>
      </c>
      <c r="J8" s="3">
        <f>SUM(G8:I8)</f>
        <v>441000000</v>
      </c>
      <c r="K8" s="8"/>
    </row>
    <row r="9" spans="1:13" outlineLevel="1" x14ac:dyDescent="0.25">
      <c r="A9" s="9" t="s">
        <v>11</v>
      </c>
      <c r="B9" s="10">
        <v>15000000</v>
      </c>
      <c r="C9" s="2">
        <v>100000000</v>
      </c>
      <c r="D9" s="11">
        <v>13000000</v>
      </c>
      <c r="E9" s="2">
        <v>43000000</v>
      </c>
      <c r="F9" s="2">
        <v>12000000</v>
      </c>
      <c r="G9" s="3">
        <f t="shared" si="0"/>
        <v>183000000</v>
      </c>
      <c r="I9" s="12">
        <f>Warehouse!I5</f>
        <v>25000000</v>
      </c>
      <c r="J9" s="3">
        <f>SUM(G9:I9)</f>
        <v>208000000</v>
      </c>
      <c r="K9" s="8"/>
    </row>
    <row r="10" spans="1:13" outlineLevel="1" x14ac:dyDescent="0.25">
      <c r="A10" s="9" t="s">
        <v>12</v>
      </c>
      <c r="B10" s="10">
        <v>15000000</v>
      </c>
      <c r="C10" s="2">
        <v>100000000</v>
      </c>
      <c r="D10" s="2">
        <v>15000000</v>
      </c>
      <c r="E10" s="2">
        <v>45000000</v>
      </c>
      <c r="F10" s="2">
        <v>13000000</v>
      </c>
      <c r="G10" s="3">
        <f t="shared" si="0"/>
        <v>188000000</v>
      </c>
      <c r="I10" s="12">
        <f>Warehouse!I6</f>
        <v>45000000</v>
      </c>
      <c r="J10" s="3">
        <f>SUM(G10:I10)</f>
        <v>233000000</v>
      </c>
      <c r="K10" s="8"/>
    </row>
    <row r="11" spans="1:13" x14ac:dyDescent="0.25">
      <c r="A11" s="4" t="s">
        <v>10</v>
      </c>
      <c r="B11" s="10">
        <v>15000000</v>
      </c>
      <c r="C11" s="2">
        <v>100000000</v>
      </c>
      <c r="D11" s="11">
        <v>17000000</v>
      </c>
      <c r="E11" s="2">
        <v>47000000</v>
      </c>
      <c r="F11" s="2">
        <v>4200000</v>
      </c>
      <c r="G11" s="3">
        <f t="shared" si="0"/>
        <v>183200000</v>
      </c>
      <c r="I11" s="12">
        <v>0</v>
      </c>
      <c r="J11" s="3">
        <f>SUM(G11:I11)</f>
        <v>183200000</v>
      </c>
      <c r="K11" s="8"/>
    </row>
    <row r="12" spans="1:13" ht="11" thickBot="1" x14ac:dyDescent="0.3">
      <c r="A12" s="7" t="s">
        <v>8</v>
      </c>
      <c r="B12" s="13">
        <f>SUM(B5:B8,B11)</f>
        <v>90000000</v>
      </c>
      <c r="C12" s="13">
        <f>SUM(C5:C8,C11)</f>
        <v>600000000</v>
      </c>
      <c r="D12" s="13">
        <f>SUM(D5:D8,D11)</f>
        <v>66000000</v>
      </c>
      <c r="E12" s="13">
        <f>SUM(E5:E8,E11)</f>
        <v>246000000</v>
      </c>
      <c r="F12" s="13">
        <f>SUM(F5:F8,F11)</f>
        <v>104200000</v>
      </c>
      <c r="G12" s="13">
        <f>SUM(G5:G8,G11)</f>
        <v>1106200000</v>
      </c>
      <c r="H12" s="13"/>
      <c r="I12" s="13">
        <f>SUM(I5:I8,I11)</f>
        <v>205000000</v>
      </c>
      <c r="J12" s="13">
        <f>SUM(J5:J8,J11)</f>
        <v>1311200000</v>
      </c>
    </row>
    <row r="13" spans="1:13" ht="11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79B3E-E02E-4C70-8B91-88949BF9A2B4}">
  <dimension ref="A1:M9"/>
  <sheetViews>
    <sheetView workbookViewId="0">
      <selection activeCell="A9" sqref="A9"/>
    </sheetView>
  </sheetViews>
  <sheetFormatPr defaultColWidth="8.81640625" defaultRowHeight="10.5" x14ac:dyDescent="0.25"/>
  <cols>
    <col min="1" max="1" width="36.26953125" style="4" customWidth="1"/>
    <col min="2" max="6" width="12.54296875" style="2" customWidth="1"/>
    <col min="7" max="8" width="12.54296875" style="3" customWidth="1"/>
    <col min="9" max="9" width="12.54296875" style="2" customWidth="1"/>
    <col min="10" max="10" width="12.54296875" style="3" customWidth="1"/>
    <col min="11" max="11" width="12.1796875" style="4" bestFit="1" customWidth="1"/>
    <col min="12" max="13" width="9.81640625" style="4" bestFit="1" customWidth="1"/>
    <col min="14" max="16384" width="8.81640625" style="4"/>
  </cols>
  <sheetData>
    <row r="1" spans="1:13" ht="16.5" customHeight="1" x14ac:dyDescent="0.25">
      <c r="A1" s="1" t="s">
        <v>9</v>
      </c>
    </row>
    <row r="2" spans="1:13" ht="21" x14ac:dyDescent="0.25">
      <c r="A2" s="5"/>
      <c r="B2" s="6" t="s">
        <v>0</v>
      </c>
      <c r="C2" s="6" t="s">
        <v>1</v>
      </c>
      <c r="D2" s="6" t="s">
        <v>16</v>
      </c>
      <c r="E2" s="6" t="s">
        <v>17</v>
      </c>
      <c r="F2" s="6" t="s">
        <v>2</v>
      </c>
      <c r="G2" s="6" t="s">
        <v>3</v>
      </c>
      <c r="H2" s="6"/>
      <c r="I2" s="6" t="s">
        <v>4</v>
      </c>
      <c r="J2" s="6" t="s">
        <v>5</v>
      </c>
    </row>
    <row r="4" spans="1:13" x14ac:dyDescent="0.25">
      <c r="A4" s="7" t="s">
        <v>25</v>
      </c>
      <c r="G4" s="2"/>
      <c r="H4" s="2"/>
      <c r="L4" s="8"/>
      <c r="M4" s="8"/>
    </row>
    <row r="5" spans="1:13" x14ac:dyDescent="0.25">
      <c r="A5" s="9" t="s">
        <v>18</v>
      </c>
      <c r="B5" s="10">
        <v>5000000</v>
      </c>
      <c r="C5" s="2">
        <v>30000000</v>
      </c>
      <c r="D5" s="11">
        <v>5000000</v>
      </c>
      <c r="E5" s="2">
        <v>21000000</v>
      </c>
      <c r="F5" s="10">
        <v>2000000</v>
      </c>
      <c r="G5" s="3">
        <f t="shared" ref="G5" si="0">SUM(B5:F5)</f>
        <v>63000000</v>
      </c>
      <c r="I5" s="12">
        <v>0</v>
      </c>
      <c r="J5" s="3">
        <f>SUM(G5:I5)</f>
        <v>63000000</v>
      </c>
      <c r="K5" s="8"/>
    </row>
    <row r="6" spans="1:13" x14ac:dyDescent="0.25">
      <c r="A6" s="9" t="s">
        <v>19</v>
      </c>
      <c r="B6" s="10">
        <v>5000000</v>
      </c>
      <c r="C6" s="2">
        <v>30000000</v>
      </c>
      <c r="D6" s="2">
        <v>7000000</v>
      </c>
      <c r="E6" s="2">
        <v>11000000</v>
      </c>
      <c r="F6" s="12">
        <v>2000000</v>
      </c>
      <c r="G6" s="3">
        <f>SUM(B6:F6)</f>
        <v>55000000</v>
      </c>
      <c r="I6" s="12">
        <v>0</v>
      </c>
      <c r="J6" s="3">
        <f>SUM(G6:I6)</f>
        <v>55000000</v>
      </c>
      <c r="K6" s="8"/>
    </row>
    <row r="7" spans="1:13" x14ac:dyDescent="0.25">
      <c r="A7" s="9" t="s">
        <v>20</v>
      </c>
      <c r="B7" s="10">
        <v>5000000</v>
      </c>
      <c r="C7" s="2">
        <v>40000000</v>
      </c>
      <c r="D7" s="11">
        <v>5000000</v>
      </c>
      <c r="E7" s="2">
        <v>15000000</v>
      </c>
      <c r="F7" s="12">
        <v>200000</v>
      </c>
      <c r="G7" s="3">
        <f>SUM(B7:F7)</f>
        <v>65200000</v>
      </c>
      <c r="I7" s="12">
        <v>0</v>
      </c>
      <c r="J7" s="3">
        <f>SUM(G7:I7)</f>
        <v>65200000</v>
      </c>
      <c r="K7" s="8"/>
    </row>
    <row r="8" spans="1:13" ht="11" thickBot="1" x14ac:dyDescent="0.3">
      <c r="A8" s="7" t="s">
        <v>8</v>
      </c>
      <c r="B8" s="13">
        <f>SUM(B5:B7)</f>
        <v>15000000</v>
      </c>
      <c r="C8" s="13">
        <f t="shared" ref="C8:G8" si="1">SUM(C5:C7)</f>
        <v>100000000</v>
      </c>
      <c r="D8" s="13">
        <f t="shared" si="1"/>
        <v>17000000</v>
      </c>
      <c r="E8" s="13">
        <f t="shared" si="1"/>
        <v>47000000</v>
      </c>
      <c r="F8" s="13">
        <f t="shared" si="1"/>
        <v>4200000</v>
      </c>
      <c r="G8" s="13">
        <f t="shared" si="1"/>
        <v>183200000</v>
      </c>
      <c r="H8" s="13"/>
      <c r="I8" s="13">
        <f t="shared" ref="I8" si="2">SUM(I5:I7)</f>
        <v>0</v>
      </c>
      <c r="J8" s="13">
        <f t="shared" ref="J8" si="3">SUM(J5:J7)</f>
        <v>183200000</v>
      </c>
    </row>
    <row r="9" spans="1:13" ht="11" thickTop="1" x14ac:dyDescent="0.25"/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68AA-4FA0-4F28-A5CB-6EE0E3EF86E5}">
  <dimension ref="A1:M8"/>
  <sheetViews>
    <sheetView workbookViewId="0">
      <selection activeCell="I5" sqref="I5:I6"/>
    </sheetView>
  </sheetViews>
  <sheetFormatPr defaultColWidth="8.81640625" defaultRowHeight="10.5" x14ac:dyDescent="0.25"/>
  <cols>
    <col min="1" max="1" width="36.26953125" style="4" customWidth="1"/>
    <col min="2" max="6" width="12.54296875" style="2" customWidth="1"/>
    <col min="7" max="8" width="12.54296875" style="3" customWidth="1"/>
    <col min="9" max="9" width="12.54296875" style="2" customWidth="1"/>
    <col min="10" max="10" width="12.54296875" style="3" customWidth="1"/>
    <col min="11" max="11" width="12.1796875" style="4" bestFit="1" customWidth="1"/>
    <col min="12" max="13" width="9.81640625" style="4" bestFit="1" customWidth="1"/>
    <col min="14" max="16384" width="8.81640625" style="4"/>
  </cols>
  <sheetData>
    <row r="1" spans="1:13" ht="16.5" customHeight="1" x14ac:dyDescent="0.25">
      <c r="A1" s="1" t="s">
        <v>9</v>
      </c>
    </row>
    <row r="2" spans="1:13" ht="21" x14ac:dyDescent="0.25">
      <c r="A2" s="5"/>
      <c r="B2" s="6" t="s">
        <v>0</v>
      </c>
      <c r="C2" s="6" t="s">
        <v>1</v>
      </c>
      <c r="D2" s="6" t="s">
        <v>16</v>
      </c>
      <c r="E2" s="6" t="s">
        <v>17</v>
      </c>
      <c r="F2" s="6" t="s">
        <v>2</v>
      </c>
      <c r="G2" s="6" t="s">
        <v>3</v>
      </c>
      <c r="H2" s="6"/>
      <c r="I2" s="6" t="s">
        <v>4</v>
      </c>
      <c r="J2" s="6" t="s">
        <v>5</v>
      </c>
    </row>
    <row r="4" spans="1:13" x14ac:dyDescent="0.25">
      <c r="A4" s="7" t="s">
        <v>24</v>
      </c>
      <c r="G4" s="2"/>
      <c r="H4" s="2"/>
      <c r="L4" s="8"/>
      <c r="M4" s="8"/>
    </row>
    <row r="5" spans="1:13" x14ac:dyDescent="0.25">
      <c r="A5" s="9" t="s">
        <v>21</v>
      </c>
      <c r="B5" s="10">
        <v>15000000</v>
      </c>
      <c r="C5" s="2">
        <v>100000000</v>
      </c>
      <c r="D5" s="11">
        <v>13000000</v>
      </c>
      <c r="E5" s="2">
        <v>43000000</v>
      </c>
      <c r="F5" s="2">
        <v>12000000</v>
      </c>
      <c r="G5" s="3">
        <f t="shared" ref="G5" si="0">SUM(B5:F5)</f>
        <v>183000000</v>
      </c>
      <c r="I5" s="12">
        <v>25000000</v>
      </c>
      <c r="J5" s="3">
        <f>SUM(G5:I5)</f>
        <v>208000000</v>
      </c>
      <c r="K5" s="8"/>
    </row>
    <row r="6" spans="1:13" x14ac:dyDescent="0.25">
      <c r="A6" s="9" t="s">
        <v>22</v>
      </c>
      <c r="B6" s="10">
        <v>15000000</v>
      </c>
      <c r="C6" s="2">
        <v>100000000</v>
      </c>
      <c r="D6" s="2">
        <v>15000000</v>
      </c>
      <c r="E6" s="2">
        <v>45000000</v>
      </c>
      <c r="F6" s="2">
        <v>13000000</v>
      </c>
      <c r="G6" s="3">
        <f>SUM(B6:F6)</f>
        <v>188000000</v>
      </c>
      <c r="I6" s="12">
        <v>45000000</v>
      </c>
      <c r="J6" s="3">
        <f>SUM(G6:I6)</f>
        <v>233000000</v>
      </c>
      <c r="K6" s="8"/>
    </row>
    <row r="7" spans="1:13" ht="11" thickBot="1" x14ac:dyDescent="0.3">
      <c r="A7" s="7" t="s">
        <v>8</v>
      </c>
      <c r="B7" s="13">
        <f>SUM(B5:B6)</f>
        <v>30000000</v>
      </c>
      <c r="C7" s="13">
        <f>SUM(C5:C6)</f>
        <v>200000000</v>
      </c>
      <c r="D7" s="13">
        <f>SUM(D5:D6)</f>
        <v>28000000</v>
      </c>
      <c r="E7" s="13">
        <f>SUM(E5:E6)</f>
        <v>88000000</v>
      </c>
      <c r="F7" s="13">
        <f>SUM(F5:F6)</f>
        <v>25000000</v>
      </c>
      <c r="G7" s="13">
        <f>SUM(G5:G6)</f>
        <v>371000000</v>
      </c>
      <c r="H7" s="13"/>
      <c r="I7" s="13">
        <f>SUM(I5:I6)</f>
        <v>70000000</v>
      </c>
      <c r="J7" s="13">
        <f>SUM(J5:J6)</f>
        <v>441000000</v>
      </c>
    </row>
    <row r="8" spans="1:13" ht="11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6120-FCE1-4F07-B526-AAC0865AF02E}">
  <dimension ref="A1:M9"/>
  <sheetViews>
    <sheetView workbookViewId="0">
      <selection activeCell="I8" sqref="I8"/>
    </sheetView>
  </sheetViews>
  <sheetFormatPr defaultColWidth="8.81640625" defaultRowHeight="10.5" x14ac:dyDescent="0.25"/>
  <cols>
    <col min="1" max="1" width="36.26953125" style="4" customWidth="1"/>
    <col min="2" max="6" width="12.54296875" style="2" customWidth="1"/>
    <col min="7" max="8" width="12.54296875" style="3" customWidth="1"/>
    <col min="9" max="9" width="12.54296875" style="2" customWidth="1"/>
    <col min="10" max="10" width="12.54296875" style="3" customWidth="1"/>
    <col min="11" max="11" width="12.1796875" style="4" bestFit="1" customWidth="1"/>
    <col min="12" max="13" width="9.81640625" style="4" bestFit="1" customWidth="1"/>
    <col min="14" max="16384" width="8.81640625" style="4"/>
  </cols>
  <sheetData>
    <row r="1" spans="1:13" ht="16.5" customHeight="1" x14ac:dyDescent="0.25">
      <c r="A1" s="1" t="s">
        <v>9</v>
      </c>
    </row>
    <row r="2" spans="1:13" ht="21" x14ac:dyDescent="0.25">
      <c r="A2" s="5"/>
      <c r="B2" s="6" t="s">
        <v>0</v>
      </c>
      <c r="C2" s="6" t="s">
        <v>1</v>
      </c>
      <c r="D2" s="6" t="s">
        <v>16</v>
      </c>
      <c r="E2" s="6" t="s">
        <v>17</v>
      </c>
      <c r="F2" s="6" t="s">
        <v>2</v>
      </c>
      <c r="G2" s="6" t="s">
        <v>3</v>
      </c>
      <c r="H2" s="6"/>
      <c r="I2" s="6" t="s">
        <v>4</v>
      </c>
      <c r="J2" s="6" t="s">
        <v>5</v>
      </c>
    </row>
    <row r="4" spans="1:13" x14ac:dyDescent="0.25">
      <c r="A4" s="7" t="s">
        <v>23</v>
      </c>
      <c r="G4" s="2"/>
      <c r="H4" s="2"/>
      <c r="L4" s="8"/>
      <c r="M4" s="8"/>
    </row>
    <row r="5" spans="1:13" x14ac:dyDescent="0.25">
      <c r="A5" s="9" t="s">
        <v>26</v>
      </c>
      <c r="B5" s="10">
        <v>15000000</v>
      </c>
      <c r="C5" s="2">
        <v>100000000</v>
      </c>
      <c r="D5" s="11">
        <v>5000000</v>
      </c>
      <c r="E5" s="2">
        <v>35000000</v>
      </c>
      <c r="F5" s="10">
        <v>67000000</v>
      </c>
      <c r="G5" s="3">
        <f t="shared" ref="G5" si="0">SUM(B5:F5)</f>
        <v>222000000</v>
      </c>
      <c r="I5" s="12">
        <v>35000000</v>
      </c>
      <c r="J5" s="3">
        <f>SUM(G5:I5)</f>
        <v>257000000</v>
      </c>
      <c r="K5" s="8"/>
    </row>
    <row r="6" spans="1:13" x14ac:dyDescent="0.25">
      <c r="A6" s="9" t="s">
        <v>27</v>
      </c>
      <c r="B6" s="10">
        <v>15000000</v>
      </c>
      <c r="C6" s="2">
        <v>100000000</v>
      </c>
      <c r="D6" s="2">
        <v>7000000</v>
      </c>
      <c r="E6" s="2">
        <v>37000000</v>
      </c>
      <c r="F6" s="12">
        <v>6000000</v>
      </c>
      <c r="G6" s="3">
        <f>SUM(B6:F6)</f>
        <v>165000000</v>
      </c>
      <c r="I6" s="12">
        <v>45000000</v>
      </c>
      <c r="J6" s="3">
        <f>SUM(G6:I6)</f>
        <v>210000000</v>
      </c>
      <c r="K6" s="8"/>
    </row>
    <row r="7" spans="1:13" x14ac:dyDescent="0.25">
      <c r="A7" s="9" t="s">
        <v>28</v>
      </c>
      <c r="B7" s="10">
        <v>15000000</v>
      </c>
      <c r="C7" s="2">
        <v>100000000</v>
      </c>
      <c r="D7" s="11">
        <v>9000000</v>
      </c>
      <c r="E7" s="2">
        <v>39000000</v>
      </c>
      <c r="F7" s="12">
        <v>2000000</v>
      </c>
      <c r="G7" s="3">
        <f>SUM(B7:F7)</f>
        <v>165000000</v>
      </c>
      <c r="I7" s="12">
        <v>55000000</v>
      </c>
      <c r="J7" s="3">
        <f>SUM(G7:I7)</f>
        <v>220000000</v>
      </c>
      <c r="K7" s="8"/>
    </row>
    <row r="8" spans="1:13" ht="11" thickBot="1" x14ac:dyDescent="0.3">
      <c r="A8" s="7" t="s">
        <v>8</v>
      </c>
      <c r="B8" s="13">
        <f>SUM(B5:B7)</f>
        <v>45000000</v>
      </c>
      <c r="C8" s="13">
        <f t="shared" ref="C8:G8" si="1">SUM(C5:C7)</f>
        <v>300000000</v>
      </c>
      <c r="D8" s="13">
        <f t="shared" si="1"/>
        <v>21000000</v>
      </c>
      <c r="E8" s="13">
        <f t="shared" si="1"/>
        <v>111000000</v>
      </c>
      <c r="F8" s="13">
        <f t="shared" si="1"/>
        <v>75000000</v>
      </c>
      <c r="G8" s="13">
        <f t="shared" si="1"/>
        <v>552000000</v>
      </c>
      <c r="H8" s="13"/>
      <c r="I8" s="13">
        <f t="shared" ref="I8:J8" si="2">SUM(I5:I7)</f>
        <v>135000000</v>
      </c>
      <c r="J8" s="13">
        <f t="shared" si="2"/>
        <v>687000000</v>
      </c>
    </row>
    <row r="9" spans="1:13" ht="11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Head Office</vt:lpstr>
      <vt:lpstr>Warehouse</vt:lpstr>
      <vt:lpstr>Mines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 Dladla</dc:creator>
  <cp:lastModifiedBy>Muzi Dladla</cp:lastModifiedBy>
  <dcterms:created xsi:type="dcterms:W3CDTF">2024-03-15T12:15:08Z</dcterms:created>
  <dcterms:modified xsi:type="dcterms:W3CDTF">2024-03-15T12:44:31Z</dcterms:modified>
</cp:coreProperties>
</file>